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401" windowWidth="10395" windowHeight="9210" activeTab="0"/>
  </bookViews>
  <sheets>
    <sheet name="Declaration" sheetId="1" r:id="rId1"/>
    <sheet name="Report" sheetId="2" r:id="rId2"/>
    <sheet name="Expense Wrksht" sheetId="3" r:id="rId3"/>
  </sheets>
  <definedNames/>
  <calcPr fullCalcOnLoad="1"/>
</workbook>
</file>

<file path=xl/comments1.xml><?xml version="1.0" encoding="utf-8"?>
<comments xmlns="http://schemas.openxmlformats.org/spreadsheetml/2006/main">
  <authors>
    <author>Brenda.Johnson</author>
  </authors>
  <commentList>
    <comment ref="A1" authorId="0">
      <text>
        <r>
          <rPr>
            <b/>
            <sz val="8"/>
            <rFont val="Tahoma"/>
            <family val="0"/>
          </rPr>
          <t>Brenda.Johnson:</t>
        </r>
        <r>
          <rPr>
            <sz val="8"/>
            <rFont val="Tahoma"/>
            <family val="0"/>
          </rPr>
          <t xml:space="preserve">
</t>
        </r>
        <r>
          <rPr>
            <sz val="14"/>
            <color indexed="16"/>
            <rFont val="Tahoma"/>
            <family val="2"/>
          </rPr>
          <t>To use and print these worksheets, please save the file on your computer before using.
This file contains 3 worksheets.  Page 1 is the annual declaration to be returned to Treasury.  Pages 2 &amp; 3 are the report and worksheet to assist you in calculating your annual parsonage allowances.  Please consult Treasury if you have any questions at 907-346-1004.</t>
        </r>
      </text>
    </comment>
  </commentList>
</comments>
</file>

<file path=xl/comments2.xml><?xml version="1.0" encoding="utf-8"?>
<comments xmlns="http://schemas.openxmlformats.org/spreadsheetml/2006/main">
  <authors>
    <author>Brenda.Johnson</author>
  </authors>
  <commentList>
    <comment ref="A1" authorId="0">
      <text>
        <r>
          <rPr>
            <b/>
            <sz val="8"/>
            <rFont val="Tahoma"/>
            <family val="2"/>
          </rPr>
          <t>Brenda.Johnson:</t>
        </r>
        <r>
          <rPr>
            <sz val="14"/>
            <rFont val="Tahoma"/>
            <family val="2"/>
          </rPr>
          <t xml:space="preserve">
</t>
        </r>
        <r>
          <rPr>
            <sz val="14"/>
            <color indexed="16"/>
            <rFont val="Tahoma"/>
            <family val="2"/>
          </rPr>
          <t>This form will automatically calculate amounts.  Financial cells that are grey are formatted to auto-calculate.  The grey area that contains personal data will have to be entered manually.</t>
        </r>
      </text>
    </comment>
  </commentList>
</comments>
</file>

<file path=xl/sharedStrings.xml><?xml version="1.0" encoding="utf-8"?>
<sst xmlns="http://schemas.openxmlformats.org/spreadsheetml/2006/main" count="114" uniqueCount="97">
  <si>
    <t>Ministerial Parsonage Report</t>
  </si>
  <si>
    <r>
      <t xml:space="preserve">Alaska Conference of Seventh-day Adventists  </t>
    </r>
    <r>
      <rPr>
        <sz val="9"/>
        <rFont val="Wingdings"/>
        <family val="0"/>
      </rPr>
      <t>l</t>
    </r>
    <r>
      <rPr>
        <sz val="9"/>
        <rFont val="Tahoma"/>
        <family val="2"/>
      </rPr>
      <t xml:space="preserve">  6100 O’Malley Rd, Anchorage, Alaska  99507</t>
    </r>
  </si>
  <si>
    <r>
      <t xml:space="preserve">Phone:  907-346-1004  </t>
    </r>
    <r>
      <rPr>
        <sz val="9"/>
        <rFont val="Wingdings"/>
        <family val="0"/>
      </rPr>
      <t>l</t>
    </r>
    <r>
      <rPr>
        <sz val="9"/>
        <rFont val="Tahoma"/>
        <family val="2"/>
      </rPr>
      <t xml:space="preserve">  Fax: 907-346-3279  </t>
    </r>
  </si>
  <si>
    <t xml:space="preserve">Alaska Conference </t>
  </si>
  <si>
    <t>Ministerial Crediential</t>
  </si>
  <si>
    <t>Ministerial License</t>
  </si>
  <si>
    <t>Commissioned Ministerial Credential</t>
  </si>
  <si>
    <t>NAME:</t>
  </si>
  <si>
    <t>FOR THE YEAR ENDING:</t>
  </si>
  <si>
    <t>DATE:</t>
  </si>
  <si>
    <r>
      <t xml:space="preserve">HOUSING STATUS </t>
    </r>
    <r>
      <rPr>
        <b/>
        <sz val="8"/>
        <rFont val="Tahoma"/>
        <family val="2"/>
      </rPr>
      <t>(check one)</t>
    </r>
  </si>
  <si>
    <r>
      <t xml:space="preserve">ORDINATION STATUS </t>
    </r>
    <r>
      <rPr>
        <b/>
        <sz val="8"/>
        <rFont val="Tahoma"/>
        <family val="2"/>
      </rPr>
      <t>(check one)</t>
    </r>
  </si>
  <si>
    <t>Rent</t>
  </si>
  <si>
    <t>Own</t>
  </si>
  <si>
    <t>Number of Months:</t>
  </si>
  <si>
    <t xml:space="preserve">Number of Months: </t>
  </si>
  <si>
    <t xml:space="preserve"> (Complete Section 1 Only)</t>
  </si>
  <si>
    <t xml:space="preserve"> (Complete Sections 1 &amp; 2)</t>
  </si>
  <si>
    <r>
      <t xml:space="preserve">EMPLOYMENT STATUS: </t>
    </r>
    <r>
      <rPr>
        <sz val="10"/>
        <rFont val="Tahoma"/>
        <family val="2"/>
      </rPr>
      <t xml:space="preserve"> Number of months in Conference this year: </t>
    </r>
  </si>
  <si>
    <t>SECTION A: Actual Housing Expenses (Renters and Homeowners)</t>
  </si>
  <si>
    <t>1.</t>
  </si>
  <si>
    <t>2.</t>
  </si>
  <si>
    <t>Amount of monthly rent or house payments</t>
  </si>
  <si>
    <t>3.</t>
  </si>
  <si>
    <t>Annual utility expenses</t>
  </si>
  <si>
    <t>4.</t>
  </si>
  <si>
    <t>Furniture purchases</t>
  </si>
  <si>
    <t>5.</t>
  </si>
  <si>
    <t>Other parsonage expenses</t>
  </si>
  <si>
    <t>TOTAL</t>
  </si>
  <si>
    <t>TOTAL SECTION A</t>
  </si>
  <si>
    <t>SECTION B: Fair Market Value Computation (Homeowners Only)</t>
  </si>
  <si>
    <t>Monthly fair rental value of unfurnished home</t>
  </si>
  <si>
    <t>Total of Items 1 &amp; 2 multiplied by Item 3</t>
  </si>
  <si>
    <t>6.</t>
  </si>
  <si>
    <t>7.</t>
  </si>
  <si>
    <r>
      <t xml:space="preserve">Add any actual rent paid during the year </t>
    </r>
    <r>
      <rPr>
        <i/>
        <sz val="8"/>
        <rFont val="Times New Roman"/>
        <family val="1"/>
      </rPr>
      <t>(for period before or after home ownership)</t>
    </r>
  </si>
  <si>
    <r>
      <t>Number of months home owned during year</t>
    </r>
    <r>
      <rPr>
        <i/>
        <sz val="10"/>
        <rFont val="Tahoma"/>
        <family val="2"/>
      </rPr>
      <t xml:space="preserve"> </t>
    </r>
    <r>
      <rPr>
        <i/>
        <sz val="8"/>
        <rFont val="Times New Roman"/>
        <family val="1"/>
      </rPr>
      <t>(not to exceed total months in conference)</t>
    </r>
  </si>
  <si>
    <r>
      <t xml:space="preserve">Actual cost of utilities </t>
    </r>
    <r>
      <rPr>
        <i/>
        <sz val="8"/>
        <rFont val="Times New Roman"/>
        <family val="1"/>
      </rPr>
      <t>(Section A, Item 3 above)</t>
    </r>
  </si>
  <si>
    <r>
      <t xml:space="preserve">Monthly furniture rental valude </t>
    </r>
    <r>
      <rPr>
        <i/>
        <sz val="8"/>
        <rFont val="Times New Roman"/>
        <family val="1"/>
      </rPr>
      <t>(suggest 20% of Item 1 above)</t>
    </r>
  </si>
  <si>
    <r>
      <t xml:space="preserve">Purchase of home </t>
    </r>
    <r>
      <rPr>
        <i/>
        <sz val="8"/>
        <rFont val="Times New Roman"/>
        <family val="1"/>
      </rPr>
      <t>(inc. down payment, closing costs, etc.)</t>
    </r>
  </si>
  <si>
    <t>8.</t>
  </si>
  <si>
    <t>Add additional housing expenses attributable to period when renting</t>
  </si>
  <si>
    <t>TOTAL SECTION B</t>
  </si>
  <si>
    <t>TOTAL SECTION C</t>
  </si>
  <si>
    <t>SECTION C: Computation of Allowance (Office Use Only)</t>
  </si>
  <si>
    <t>Parsonage allowance per policy</t>
  </si>
  <si>
    <r>
      <t xml:space="preserve">Additional amount - year of move </t>
    </r>
    <r>
      <rPr>
        <i/>
        <sz val="8"/>
        <rFont val="Times New Roman"/>
        <family val="1"/>
      </rPr>
      <t>(if voted)</t>
    </r>
  </si>
  <si>
    <r>
      <t xml:space="preserve">Total parsonage allowance available </t>
    </r>
    <r>
      <rPr>
        <i/>
        <sz val="8"/>
        <rFont val="Times New Roman"/>
        <family val="1"/>
      </rPr>
      <t>(see W-2)</t>
    </r>
  </si>
  <si>
    <r>
      <t xml:space="preserve">Total fair rental value plus utilities </t>
    </r>
    <r>
      <rPr>
        <i/>
        <sz val="8"/>
        <rFont val="Times New Roman"/>
        <family val="1"/>
      </rPr>
      <t>(Items 4 &amp; 5 Above)</t>
    </r>
  </si>
  <si>
    <t>Less amount already considered non-taxable</t>
  </si>
  <si>
    <r>
      <t xml:space="preserve">Year end adjustment to taxable wages </t>
    </r>
    <r>
      <rPr>
        <i/>
        <sz val="8"/>
        <rFont val="Times New Roman"/>
        <family val="1"/>
      </rPr>
      <t>(Item 4 less 5 above)</t>
    </r>
  </si>
  <si>
    <r>
      <t xml:space="preserve">Computed allowance </t>
    </r>
    <r>
      <rPr>
        <i/>
        <sz val="8"/>
        <rFont val="Times New Roman"/>
        <family val="1"/>
      </rPr>
      <t>(Lowest of A, B or C)</t>
    </r>
  </si>
  <si>
    <t>ORDAINED MINISTER'S PARSONAGE EXPENSE WORKSHEET</t>
  </si>
  <si>
    <t>EXPENSE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</si>
  <si>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</si>
  <si>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</si>
  <si>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</si>
  <si>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</si>
  <si>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</si>
  <si>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</si>
  <si>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</si>
  <si>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</si>
  <si>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</si>
  <si>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</si>
  <si>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</si>
  <si>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</si>
  <si>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Purchase of Home</t>
  </si>
  <si>
    <t xml:space="preserve">  Down Payment</t>
  </si>
  <si>
    <t xml:space="preserve">  Closing Costs</t>
  </si>
  <si>
    <t xml:space="preserve">  Other Related Costs</t>
  </si>
  <si>
    <t>Rent/House Payment</t>
  </si>
  <si>
    <t xml:space="preserve">For the Year Ending: </t>
  </si>
  <si>
    <t>Utility Expenses*</t>
  </si>
  <si>
    <t xml:space="preserve">  Electricity</t>
  </si>
  <si>
    <t xml:space="preserve">  Fuel</t>
  </si>
  <si>
    <t xml:space="preserve">  Garbage</t>
  </si>
  <si>
    <t>Furniture Purchases</t>
  </si>
  <si>
    <t>Insurance*</t>
  </si>
  <si>
    <t>Maintenance/Repairs</t>
  </si>
  <si>
    <t>Taxes*</t>
  </si>
  <si>
    <t>Pest Control</t>
  </si>
  <si>
    <t>Lawn Care</t>
  </si>
  <si>
    <t>TOTAL EXPENSES</t>
  </si>
  <si>
    <t>*If not already included in house or rent payment</t>
  </si>
  <si>
    <t>Parsonage Exclusion Declaration</t>
  </si>
  <si>
    <t>is</t>
  </si>
  <si>
    <t xml:space="preserve">Estimated Parsonage Exclusion for </t>
  </si>
  <si>
    <t>(indicate year)</t>
  </si>
  <si>
    <t>$</t>
  </si>
  <si>
    <t>SIGNATURE:</t>
  </si>
  <si>
    <t>Please return via fax to:</t>
  </si>
  <si>
    <t xml:space="preserve">or via email to: </t>
  </si>
  <si>
    <t>nita.larson@ac.npuc.org</t>
  </si>
  <si>
    <t>Deadline for submission is January 15th</t>
  </si>
  <si>
    <t>Parsonage Allowance per W-2</t>
  </si>
  <si>
    <t>Excess (Income)/Expense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</si>
</sst>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</numFmts>
  <fonts count="25">
    <font>
      <sz val="10"/>
      <name val="Arial"/>
      <family val="0"/>
    </font>
    <font>
      <b/>
      <sz val="18"/>
      <name val="Tahoma"/>
      <family val="2"/>
    </font>
    <font>
      <sz val="9"/>
      <name val="Tahoma"/>
      <family val="2"/>
    </font>
    <font>
      <sz val="9"/>
      <name val="Wingdings"/>
      <family val="0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name val="Times New Roman"/>
      <family val="1"/>
    </font>
    <font>
      <i/>
      <sz val="10"/>
      <name val="Tahoma"/>
      <family val="2"/>
    </font>
    <font>
      <sz val="8"/>
      <name val="Arial"/>
      <family val="0"/>
    </font>
    <font>
      <b/>
      <sz val="11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sz val="11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12"/>
      <name val="Tahoma"/>
      <family val="2"/>
    </font>
    <font>
      <u val="single"/>
      <sz val="10"/>
      <color indexed="12"/>
      <name val="Arial"/>
      <family val="0"/>
    </font>
    <font>
      <b/>
      <sz val="14"/>
      <color indexed="18"/>
      <name val="Arial"/>
      <family val="2"/>
    </font>
    <font>
      <u val="single"/>
      <sz val="10"/>
      <color indexed="36"/>
      <name val="Arial"/>
      <family val="0"/>
    </font>
    <font>
      <sz val="14"/>
      <name val="Tahoma"/>
      <family val="2"/>
    </font>
    <font>
      <sz val="14"/>
      <color indexed="16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left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5" fillId="0" borderId="7" xfId="0" applyFont="1" applyBorder="1" applyAlignment="1" quotePrefix="1">
      <alignment horizontal="right"/>
    </xf>
    <xf numFmtId="0" fontId="5" fillId="0" borderId="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6" xfId="0" applyFont="1" applyBorder="1" applyAlignment="1" quotePrefix="1">
      <alignment horizontal="right"/>
    </xf>
    <xf numFmtId="0" fontId="2" fillId="2" borderId="0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5" fillId="3" borderId="7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right"/>
    </xf>
    <xf numFmtId="0" fontId="0" fillId="3" borderId="8" xfId="0" applyFill="1" applyBorder="1" applyAlignment="1">
      <alignment/>
    </xf>
    <xf numFmtId="0" fontId="6" fillId="3" borderId="7" xfId="0" applyFont="1" applyFill="1" applyBorder="1" applyAlignment="1">
      <alignment/>
    </xf>
    <xf numFmtId="0" fontId="5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0" fillId="3" borderId="5" xfId="0" applyFill="1" applyBorder="1" applyAlignment="1">
      <alignment/>
    </xf>
    <xf numFmtId="0" fontId="6" fillId="3" borderId="9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4" fillId="2" borderId="6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0" fontId="12" fillId="2" borderId="7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8" xfId="0" applyFont="1" applyFill="1" applyBorder="1" applyAlignment="1">
      <alignment/>
    </xf>
    <xf numFmtId="0" fontId="13" fillId="0" borderId="9" xfId="0" applyFont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8" fillId="2" borderId="9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13" fillId="4" borderId="9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68" fontId="16" fillId="0" borderId="9" xfId="0" applyNumberFormat="1" applyFont="1" applyBorder="1" applyAlignment="1">
      <alignment/>
    </xf>
    <xf numFmtId="0" fontId="16" fillId="0" borderId="9" xfId="0" applyFont="1" applyFill="1" applyBorder="1" applyAlignment="1">
      <alignment/>
    </xf>
    <xf numFmtId="0" fontId="16" fillId="0" borderId="9" xfId="0" applyFont="1" applyBorder="1" applyAlignment="1">
      <alignment/>
    </xf>
    <xf numFmtId="0" fontId="4" fillId="0" borderId="9" xfId="0" applyFont="1" applyFill="1" applyBorder="1" applyAlignment="1">
      <alignment/>
    </xf>
    <xf numFmtId="168" fontId="17" fillId="4" borderId="9" xfId="0" applyNumberFormat="1" applyFont="1" applyFill="1" applyBorder="1" applyAlignment="1">
      <alignment/>
    </xf>
    <xf numFmtId="168" fontId="16" fillId="3" borderId="9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4" fillId="4" borderId="7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6" fillId="5" borderId="0" xfId="0" applyFont="1" applyFill="1" applyBorder="1" applyAlignment="1">
      <alignment/>
    </xf>
    <xf numFmtId="0" fontId="6" fillId="5" borderId="0" xfId="0" applyFont="1" applyFill="1" applyBorder="1" applyAlignment="1">
      <alignment horizontal="right"/>
    </xf>
    <xf numFmtId="0" fontId="6" fillId="5" borderId="4" xfId="0" applyFont="1" applyFill="1" applyBorder="1" applyAlignment="1">
      <alignment horizontal="right"/>
    </xf>
    <xf numFmtId="0" fontId="0" fillId="5" borderId="8" xfId="0" applyFill="1" applyBorder="1" applyAlignment="1">
      <alignment/>
    </xf>
    <xf numFmtId="0" fontId="6" fillId="5" borderId="7" xfId="0" applyFont="1" applyFill="1" applyBorder="1" applyAlignment="1">
      <alignment/>
    </xf>
    <xf numFmtId="0" fontId="6" fillId="5" borderId="4" xfId="0" applyFont="1" applyFill="1" applyBorder="1" applyAlignment="1">
      <alignment/>
    </xf>
    <xf numFmtId="14" fontId="6" fillId="5" borderId="0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center"/>
    </xf>
    <xf numFmtId="168" fontId="18" fillId="5" borderId="4" xfId="0" applyNumberFormat="1" applyFont="1" applyFill="1" applyBorder="1" applyAlignment="1">
      <alignment horizontal="right"/>
    </xf>
    <xf numFmtId="0" fontId="18" fillId="5" borderId="4" xfId="0" applyFont="1" applyFill="1" applyBorder="1" applyAlignment="1">
      <alignment/>
    </xf>
    <xf numFmtId="0" fontId="5" fillId="5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5" fillId="5" borderId="4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0" fillId="5" borderId="5" xfId="0" applyFill="1" applyBorder="1" applyAlignment="1">
      <alignment/>
    </xf>
    <xf numFmtId="168" fontId="5" fillId="0" borderId="5" xfId="0" applyNumberFormat="1" applyFont="1" applyBorder="1" applyAlignment="1">
      <alignment horizontal="center"/>
    </xf>
    <xf numFmtId="168" fontId="5" fillId="3" borderId="10" xfId="0" applyNumberFormat="1" applyFont="1" applyFill="1" applyBorder="1" applyAlignment="1">
      <alignment horizontal="right"/>
    </xf>
    <xf numFmtId="168" fontId="5" fillId="3" borderId="11" xfId="0" applyNumberFormat="1" applyFont="1" applyFill="1" applyBorder="1" applyAlignment="1">
      <alignment horizontal="right"/>
    </xf>
    <xf numFmtId="168" fontId="5" fillId="0" borderId="6" xfId="0" applyNumberFormat="1" applyFont="1" applyBorder="1" applyAlignment="1">
      <alignment horizontal="center"/>
    </xf>
    <xf numFmtId="168" fontId="5" fillId="0" borderId="4" xfId="0" applyNumberFormat="1" applyFont="1" applyBorder="1" applyAlignment="1">
      <alignment horizontal="center"/>
    </xf>
    <xf numFmtId="0" fontId="19" fillId="4" borderId="7" xfId="2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7" fillId="5" borderId="2" xfId="0" applyFont="1" applyFill="1" applyBorder="1" applyAlignment="1">
      <alignment/>
    </xf>
    <xf numFmtId="0" fontId="18" fillId="5" borderId="4" xfId="0" applyFont="1" applyFill="1" applyBorder="1" applyAlignment="1">
      <alignment/>
    </xf>
    <xf numFmtId="14" fontId="6" fillId="5" borderId="4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/>
    </xf>
    <xf numFmtId="0" fontId="6" fillId="5" borderId="4" xfId="0" applyFont="1" applyFill="1" applyBorder="1" applyAlignment="1">
      <alignment horizontal="left"/>
    </xf>
    <xf numFmtId="14" fontId="6" fillId="5" borderId="0" xfId="0" applyNumberFormat="1" applyFont="1" applyFill="1" applyBorder="1" applyAlignment="1">
      <alignment horizontal="center"/>
    </xf>
    <xf numFmtId="168" fontId="5" fillId="0" borderId="12" xfId="0" applyNumberFormat="1" applyFont="1" applyBorder="1" applyAlignment="1">
      <alignment horizontal="right"/>
    </xf>
    <xf numFmtId="168" fontId="5" fillId="0" borderId="10" xfId="0" applyNumberFormat="1" applyFont="1" applyBorder="1" applyAlignment="1">
      <alignment horizontal="right"/>
    </xf>
    <xf numFmtId="168" fontId="5" fillId="0" borderId="11" xfId="0" applyNumberFormat="1" applyFont="1" applyBorder="1" applyAlignment="1">
      <alignment horizontal="right"/>
    </xf>
    <xf numFmtId="168" fontId="5" fillId="0" borderId="12" xfId="0" applyNumberFormat="1" applyFont="1" applyBorder="1" applyAlignment="1">
      <alignment horizontal="center"/>
    </xf>
    <xf numFmtId="168" fontId="5" fillId="0" borderId="10" xfId="0" applyNumberFormat="1" applyFont="1" applyBorder="1" applyAlignment="1">
      <alignment horizontal="center"/>
    </xf>
    <xf numFmtId="168" fontId="5" fillId="0" borderId="11" xfId="0" applyNumberFormat="1" applyFont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168" fontId="6" fillId="3" borderId="12" xfId="0" applyNumberFormat="1" applyFont="1" applyFill="1" applyBorder="1" applyAlignment="1">
      <alignment horizontal="right"/>
    </xf>
    <xf numFmtId="168" fontId="6" fillId="3" borderId="10" xfId="0" applyNumberFormat="1" applyFont="1" applyFill="1" applyBorder="1" applyAlignment="1">
      <alignment horizontal="right"/>
    </xf>
    <xf numFmtId="168" fontId="6" fillId="3" borderId="11" xfId="0" applyNumberFormat="1" applyFont="1" applyFill="1" applyBorder="1" applyAlignment="1">
      <alignment horizontal="right"/>
    </xf>
    <xf numFmtId="0" fontId="6" fillId="3" borderId="4" xfId="0" applyFont="1" applyFill="1" applyBorder="1" applyAlignment="1">
      <alignment horizontal="center"/>
    </xf>
    <xf numFmtId="168" fontId="5" fillId="3" borderId="12" xfId="0" applyNumberFormat="1" applyFont="1" applyFill="1" applyBorder="1" applyAlignment="1">
      <alignment horizontal="right"/>
    </xf>
    <xf numFmtId="0" fontId="5" fillId="0" borderId="12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6" fillId="3" borderId="4" xfId="0" applyFont="1" applyFill="1" applyBorder="1" applyAlignment="1">
      <alignment/>
    </xf>
    <xf numFmtId="0" fontId="6" fillId="3" borderId="4" xfId="0" applyFont="1" applyFill="1" applyBorder="1" applyAlignment="1">
      <alignment horizontal="left"/>
    </xf>
    <xf numFmtId="14" fontId="6" fillId="3" borderId="4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390525</xdr:colOff>
      <xdr:row>0</xdr:row>
      <xdr:rowOff>57150</xdr:rowOff>
    </xdr:from>
    <xdr:to>
      <xdr:col>14</xdr:col>
      <xdr:colOff>95250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571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352425</xdr:colOff>
      <xdr:row>0</xdr:row>
      <xdr:rowOff>19050</xdr:rowOff>
    </xdr:from>
    <xdr:to>
      <xdr:col>14</xdr:col>
      <xdr:colOff>9525</xdr:colOff>
      <xdr:row>3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190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ta.larson@ac.npuc.org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5.28125" style="0" customWidth="1"/>
    <col min="5" max="5" width="6.00390625" style="0" customWidth="1"/>
    <col min="6" max="6" width="2.7109375" style="0" customWidth="1"/>
    <col min="7" max="7" width="10.57421875" style="0" customWidth="1"/>
    <col min="8" max="8" width="2.421875" style="0" customWidth="1"/>
    <col min="9" max="9" width="1.8515625" style="0" customWidth="1"/>
    <col min="10" max="10" width="11.00390625" style="0" customWidth="1"/>
    <col min="13" max="13" width="4.421875" style="0" customWidth="1"/>
    <col min="14" max="15" width="2.7109375" style="0" customWidth="1"/>
  </cols>
  <sheetData>
    <row r="1" spans="1:15" ht="22.5">
      <c r="A1" s="2" t="s">
        <v>3</v>
      </c>
      <c r="B1" s="59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22.5">
      <c r="A2" s="17" t="s">
        <v>85</v>
      </c>
      <c r="B2" s="16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</row>
    <row r="3" spans="1:15" ht="12.75">
      <c r="A3" s="13"/>
      <c r="B3" s="2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</row>
    <row r="4" spans="1:15" ht="12.75">
      <c r="A4" s="12"/>
      <c r="B4" s="60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</row>
    <row r="6" spans="1:15" ht="12.75">
      <c r="A6" s="76"/>
      <c r="B6" s="77"/>
      <c r="C6" s="77"/>
      <c r="D6" s="77"/>
      <c r="E6" s="77"/>
      <c r="F6" s="77"/>
      <c r="G6" s="77"/>
      <c r="H6" s="77"/>
      <c r="I6" s="77"/>
      <c r="J6" s="78"/>
      <c r="K6" s="79" t="s">
        <v>8</v>
      </c>
      <c r="L6" s="80"/>
      <c r="M6" s="113"/>
      <c r="N6" s="113"/>
      <c r="O6" s="81"/>
    </row>
    <row r="7" spans="1:15" ht="12.7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81"/>
    </row>
    <row r="8" spans="1:15" ht="12.75">
      <c r="A8" s="82" t="s">
        <v>7</v>
      </c>
      <c r="B8" s="83"/>
      <c r="C8" s="114"/>
      <c r="D8" s="114"/>
      <c r="E8" s="114"/>
      <c r="F8" s="114"/>
      <c r="G8" s="114"/>
      <c r="H8" s="114"/>
      <c r="I8" s="114"/>
      <c r="J8" s="114"/>
      <c r="K8" s="114"/>
      <c r="L8" s="79"/>
      <c r="M8" s="115"/>
      <c r="N8" s="115"/>
      <c r="O8" s="81"/>
    </row>
    <row r="9" spans="1:15" ht="12.75">
      <c r="A9" s="82"/>
      <c r="B9" s="78"/>
      <c r="C9" s="85"/>
      <c r="D9" s="85"/>
      <c r="E9" s="85"/>
      <c r="F9" s="85"/>
      <c r="G9" s="85"/>
      <c r="H9" s="85"/>
      <c r="I9" s="85"/>
      <c r="J9" s="85"/>
      <c r="K9" s="85"/>
      <c r="L9" s="79"/>
      <c r="M9" s="84"/>
      <c r="N9" s="84"/>
      <c r="O9" s="81"/>
    </row>
    <row r="10" spans="1:15" ht="12.75">
      <c r="A10" s="82"/>
      <c r="B10" s="78"/>
      <c r="C10" s="85"/>
      <c r="D10" s="85"/>
      <c r="E10" s="85"/>
      <c r="F10" s="85"/>
      <c r="G10" s="85"/>
      <c r="H10" s="85"/>
      <c r="I10" s="85"/>
      <c r="J10" s="85"/>
      <c r="K10" s="85"/>
      <c r="L10" s="79"/>
      <c r="M10" s="84"/>
      <c r="N10" s="84"/>
      <c r="O10" s="81"/>
    </row>
    <row r="11" spans="1:15" ht="12.75">
      <c r="A11" s="82"/>
      <c r="B11" s="78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81"/>
    </row>
    <row r="12" spans="1:15" ht="15">
      <c r="A12" s="82" t="s">
        <v>87</v>
      </c>
      <c r="B12" s="78"/>
      <c r="C12" s="78"/>
      <c r="D12" s="78"/>
      <c r="E12" s="86"/>
      <c r="F12" s="111"/>
      <c r="G12" s="111"/>
      <c r="H12" s="79" t="s">
        <v>86</v>
      </c>
      <c r="I12" s="86" t="s">
        <v>89</v>
      </c>
      <c r="J12" s="87"/>
      <c r="K12" s="88"/>
      <c r="L12" s="77"/>
      <c r="M12" s="77"/>
      <c r="N12" s="86"/>
      <c r="O12" s="81"/>
    </row>
    <row r="13" spans="1:15" ht="12.75">
      <c r="A13" s="82"/>
      <c r="B13" s="78"/>
      <c r="C13" s="78"/>
      <c r="D13" s="78"/>
      <c r="E13" s="78"/>
      <c r="F13" s="110" t="s">
        <v>88</v>
      </c>
      <c r="G13" s="110"/>
      <c r="H13" s="78"/>
      <c r="I13" s="78"/>
      <c r="J13" s="78"/>
      <c r="K13" s="78"/>
      <c r="L13" s="77"/>
      <c r="M13" s="77"/>
      <c r="N13" s="77"/>
      <c r="O13" s="81"/>
    </row>
    <row r="14" spans="1:15" ht="12.75">
      <c r="A14" s="76"/>
      <c r="B14" s="77"/>
      <c r="C14" s="77"/>
      <c r="D14" s="89"/>
      <c r="E14" s="86"/>
      <c r="F14" s="77"/>
      <c r="G14" s="77"/>
      <c r="H14" s="77"/>
      <c r="I14" s="109"/>
      <c r="J14" s="109"/>
      <c r="K14" s="90"/>
      <c r="L14" s="77"/>
      <c r="M14" s="77"/>
      <c r="N14" s="77"/>
      <c r="O14" s="81"/>
    </row>
    <row r="15" spans="1:15" ht="12.75">
      <c r="A15" s="76"/>
      <c r="B15" s="77"/>
      <c r="C15" s="77"/>
      <c r="D15" s="89"/>
      <c r="E15" s="86"/>
      <c r="F15" s="77"/>
      <c r="G15" s="77"/>
      <c r="H15" s="77"/>
      <c r="I15" s="109"/>
      <c r="J15" s="109"/>
      <c r="K15" s="90"/>
      <c r="L15" s="77"/>
      <c r="M15" s="77"/>
      <c r="N15" s="77"/>
      <c r="O15" s="81"/>
    </row>
    <row r="16" spans="1:15" ht="12.75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81"/>
    </row>
    <row r="17" spans="1:15" ht="12.75">
      <c r="A17" s="82" t="s">
        <v>90</v>
      </c>
      <c r="B17" s="78"/>
      <c r="C17" s="91"/>
      <c r="D17" s="91"/>
      <c r="E17" s="91"/>
      <c r="F17" s="91"/>
      <c r="G17" s="91"/>
      <c r="H17" s="91"/>
      <c r="I17" s="91"/>
      <c r="J17" s="91"/>
      <c r="K17" s="79" t="s">
        <v>9</v>
      </c>
      <c r="L17" s="80"/>
      <c r="M17" s="112"/>
      <c r="N17" s="112"/>
      <c r="O17" s="81"/>
    </row>
    <row r="18" spans="1:15" ht="12.75">
      <c r="A18" s="92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3"/>
    </row>
    <row r="20" spans="1:15" ht="18">
      <c r="A20" s="102" t="s">
        <v>94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</row>
    <row r="22" spans="1:15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2.75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3"/>
    </row>
    <row r="24" spans="1:15" ht="12.75">
      <c r="A24" s="106" t="s">
        <v>91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8"/>
    </row>
    <row r="25" spans="1:15" ht="12.7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6"/>
    </row>
    <row r="26" spans="1:15" ht="12.75">
      <c r="A26" s="103" t="s">
        <v>1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5"/>
    </row>
    <row r="27" spans="1:15" ht="12.75">
      <c r="A27" s="103" t="s">
        <v>2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5"/>
    </row>
    <row r="28" spans="1:15" ht="12.75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9"/>
    </row>
    <row r="29" spans="1:15" ht="12.75">
      <c r="A29" s="106" t="s">
        <v>92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1:15" ht="12.75">
      <c r="A30" s="99" t="s">
        <v>93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1"/>
    </row>
    <row r="31" spans="1:15" ht="12.75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2"/>
    </row>
    <row r="32" spans="1:15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</sheetData>
  <mergeCells count="14">
    <mergeCell ref="M6:N6"/>
    <mergeCell ref="C8:K8"/>
    <mergeCell ref="M8:N8"/>
    <mergeCell ref="I14:J14"/>
    <mergeCell ref="I15:J15"/>
    <mergeCell ref="F13:G13"/>
    <mergeCell ref="F12:G12"/>
    <mergeCell ref="M17:N17"/>
    <mergeCell ref="A30:O30"/>
    <mergeCell ref="A20:O20"/>
    <mergeCell ref="A26:O26"/>
    <mergeCell ref="A27:O27"/>
    <mergeCell ref="A24:O24"/>
    <mergeCell ref="A29:O29"/>
  </mergeCells>
  <hyperlinks>
    <hyperlink ref="A30" r:id="rId1" display="nita.larson@ac.npuc.org"/>
  </hyperlinks>
  <printOptions horizontalCentered="1"/>
  <pageMargins left="0.5" right="0.5" top="1" bottom="1" header="0.5" footer="0.5"/>
  <pageSetup horizontalDpi="600" verticalDpi="600" orientation="portrait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41"/>
  <sheetViews>
    <sheetView workbookViewId="0" topLeftCell="A1">
      <selection activeCell="A1" sqref="A1"/>
    </sheetView>
  </sheetViews>
  <sheetFormatPr defaultColWidth="9.140625" defaultRowHeight="12.75"/>
  <cols>
    <col min="3" max="3" width="10.140625" style="0" customWidth="1"/>
    <col min="4" max="4" width="2.7109375" style="0" customWidth="1"/>
    <col min="5" max="5" width="3.7109375" style="0" customWidth="1"/>
    <col min="8" max="8" width="2.7109375" style="0" customWidth="1"/>
    <col min="9" max="9" width="3.7109375" style="0" customWidth="1"/>
    <col min="13" max="13" width="5.140625" style="0" customWidth="1"/>
    <col min="14" max="15" width="2.7109375" style="0" customWidth="1"/>
  </cols>
  <sheetData>
    <row r="1" spans="1:15" ht="22.5">
      <c r="A1" s="2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22.5">
      <c r="A2" s="17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</row>
    <row r="3" spans="1:15" ht="12.75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</row>
    <row r="4" spans="1:15" ht="12.75">
      <c r="A4" s="12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</row>
    <row r="6" spans="1:15" ht="12.75">
      <c r="A6" s="27"/>
      <c r="B6" s="11"/>
      <c r="C6" s="11"/>
      <c r="D6" s="11"/>
      <c r="E6" s="11"/>
      <c r="F6" s="11"/>
      <c r="G6" s="11"/>
      <c r="H6" s="11"/>
      <c r="I6" s="28"/>
      <c r="J6" s="11"/>
      <c r="K6" s="29" t="s">
        <v>8</v>
      </c>
      <c r="L6" s="133"/>
      <c r="M6" s="133"/>
      <c r="N6" s="133"/>
      <c r="O6" s="30"/>
    </row>
    <row r="7" spans="1:15" ht="12.75">
      <c r="A7" s="27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30"/>
    </row>
    <row r="8" spans="1:15" ht="18.75" customHeight="1">
      <c r="A8" s="31" t="s">
        <v>7</v>
      </c>
      <c r="B8" s="134"/>
      <c r="C8" s="134"/>
      <c r="D8" s="134"/>
      <c r="E8" s="134"/>
      <c r="F8" s="134"/>
      <c r="G8" s="134"/>
      <c r="H8" s="134"/>
      <c r="I8" s="134"/>
      <c r="J8" s="134"/>
      <c r="K8" s="29" t="s">
        <v>9</v>
      </c>
      <c r="L8" s="135"/>
      <c r="M8" s="135"/>
      <c r="N8" s="135"/>
      <c r="O8" s="30"/>
    </row>
    <row r="9" spans="1:15" ht="26.25" customHeight="1">
      <c r="A9" s="31" t="s">
        <v>11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30"/>
    </row>
    <row r="10" spans="1:15" ht="12.75">
      <c r="A10" s="27"/>
      <c r="B10" s="11" t="s">
        <v>4</v>
      </c>
      <c r="C10" s="11"/>
      <c r="D10" s="36"/>
      <c r="E10" s="11"/>
      <c r="F10" s="11" t="s">
        <v>5</v>
      </c>
      <c r="G10" s="11"/>
      <c r="H10" s="36"/>
      <c r="I10" s="11"/>
      <c r="J10" s="11" t="s">
        <v>6</v>
      </c>
      <c r="K10" s="11"/>
      <c r="L10" s="11"/>
      <c r="M10" s="11"/>
      <c r="N10" s="36"/>
      <c r="O10" s="30"/>
    </row>
    <row r="11" spans="1:15" ht="18.75" customHeight="1">
      <c r="A11" s="31" t="s">
        <v>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30"/>
    </row>
    <row r="12" spans="1:15" ht="12.75">
      <c r="A12" s="27"/>
      <c r="B12" s="11"/>
      <c r="C12" s="32" t="s">
        <v>12</v>
      </c>
      <c r="D12" s="36"/>
      <c r="E12" s="11"/>
      <c r="F12" s="11" t="s">
        <v>14</v>
      </c>
      <c r="G12" s="11"/>
      <c r="H12" s="128"/>
      <c r="I12" s="128"/>
      <c r="J12" s="33" t="s">
        <v>16</v>
      </c>
      <c r="K12" s="11"/>
      <c r="L12" s="11"/>
      <c r="M12" s="11"/>
      <c r="N12" s="11"/>
      <c r="O12" s="30"/>
    </row>
    <row r="13" spans="1:15" ht="6" customHeight="1">
      <c r="A13" s="27"/>
      <c r="B13" s="11"/>
      <c r="C13" s="3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30"/>
    </row>
    <row r="14" spans="1:15" ht="12.75">
      <c r="A14" s="27"/>
      <c r="B14" s="11"/>
      <c r="C14" s="32" t="s">
        <v>13</v>
      </c>
      <c r="D14" s="36"/>
      <c r="E14" s="11"/>
      <c r="F14" s="11" t="s">
        <v>15</v>
      </c>
      <c r="G14" s="11"/>
      <c r="H14" s="128"/>
      <c r="I14" s="128"/>
      <c r="J14" s="33" t="s">
        <v>17</v>
      </c>
      <c r="K14" s="11"/>
      <c r="L14" s="11"/>
      <c r="M14" s="11"/>
      <c r="N14" s="11"/>
      <c r="O14" s="30"/>
    </row>
    <row r="15" spans="1:15" ht="12.75">
      <c r="A15" s="27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30"/>
    </row>
    <row r="16" spans="1:15" ht="12.75">
      <c r="A16" s="31" t="s">
        <v>18</v>
      </c>
      <c r="B16" s="11"/>
      <c r="C16" s="11"/>
      <c r="D16" s="11"/>
      <c r="E16" s="11"/>
      <c r="F16" s="11"/>
      <c r="G16" s="11"/>
      <c r="H16" s="11"/>
      <c r="I16" s="11"/>
      <c r="J16" s="37"/>
      <c r="K16" s="11"/>
      <c r="L16" s="11"/>
      <c r="M16" s="11"/>
      <c r="N16" s="11"/>
      <c r="O16" s="30"/>
    </row>
    <row r="17" spans="1:15" ht="18.75" customHeight="1">
      <c r="A17" s="34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35"/>
    </row>
    <row r="18" spans="1:15" ht="12.75">
      <c r="A18" s="122" t="s">
        <v>19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4"/>
    </row>
    <row r="19" spans="1:15" ht="18.75" customHeight="1">
      <c r="A19" s="18" t="s">
        <v>20</v>
      </c>
      <c r="B19" s="9" t="s">
        <v>40</v>
      </c>
      <c r="C19" s="9"/>
      <c r="D19" s="9"/>
      <c r="E19" s="9"/>
      <c r="F19" s="9"/>
      <c r="G19" s="9"/>
      <c r="H19" s="9"/>
      <c r="I19" s="9"/>
      <c r="J19" s="9"/>
      <c r="K19" s="9"/>
      <c r="L19" s="97"/>
      <c r="M19" s="98"/>
      <c r="N19" s="98"/>
      <c r="O19" s="94"/>
    </row>
    <row r="20" spans="1:15" ht="18.75" customHeight="1">
      <c r="A20" s="18" t="s">
        <v>21</v>
      </c>
      <c r="B20" s="9" t="s">
        <v>22</v>
      </c>
      <c r="C20" s="9"/>
      <c r="D20" s="9"/>
      <c r="E20" s="9"/>
      <c r="F20" s="9"/>
      <c r="G20" s="9"/>
      <c r="H20" s="9"/>
      <c r="I20" s="9"/>
      <c r="J20" s="9"/>
      <c r="K20" s="9"/>
      <c r="L20" s="119"/>
      <c r="M20" s="120"/>
      <c r="N20" s="120"/>
      <c r="O20" s="121"/>
    </row>
    <row r="21" spans="1:15" ht="18.75" customHeight="1">
      <c r="A21" s="18" t="s">
        <v>23</v>
      </c>
      <c r="B21" s="9" t="s">
        <v>24</v>
      </c>
      <c r="C21" s="9"/>
      <c r="D21" s="9"/>
      <c r="E21" s="9"/>
      <c r="F21" s="9"/>
      <c r="G21" s="9"/>
      <c r="H21" s="9"/>
      <c r="I21" s="9"/>
      <c r="J21" s="9"/>
      <c r="K21" s="9"/>
      <c r="L21" s="119"/>
      <c r="M21" s="120"/>
      <c r="N21" s="120"/>
      <c r="O21" s="121"/>
    </row>
    <row r="22" spans="1:15" ht="18.75" customHeight="1">
      <c r="A22" s="18" t="s">
        <v>25</v>
      </c>
      <c r="B22" s="9" t="s">
        <v>26</v>
      </c>
      <c r="C22" s="9"/>
      <c r="D22" s="9"/>
      <c r="E22" s="9"/>
      <c r="F22" s="9"/>
      <c r="G22" s="9"/>
      <c r="H22" s="9"/>
      <c r="I22" s="9"/>
      <c r="J22" s="9"/>
      <c r="K22" s="9"/>
      <c r="L22" s="119"/>
      <c r="M22" s="120"/>
      <c r="N22" s="120"/>
      <c r="O22" s="121"/>
    </row>
    <row r="23" spans="1:15" ht="18.75" customHeight="1">
      <c r="A23" s="18" t="s">
        <v>27</v>
      </c>
      <c r="B23" s="9" t="s">
        <v>28</v>
      </c>
      <c r="C23" s="9"/>
      <c r="D23" s="9"/>
      <c r="E23" s="9"/>
      <c r="F23" s="9"/>
      <c r="G23" s="9"/>
      <c r="H23" s="9"/>
      <c r="I23" s="9"/>
      <c r="J23" s="9"/>
      <c r="K23" s="9"/>
      <c r="L23" s="119"/>
      <c r="M23" s="120"/>
      <c r="N23" s="120"/>
      <c r="O23" s="121"/>
    </row>
    <row r="24" spans="1:15" ht="18.75" customHeight="1">
      <c r="A24" s="19"/>
      <c r="B24" s="8"/>
      <c r="C24" s="8"/>
      <c r="D24" s="8"/>
      <c r="E24" s="8"/>
      <c r="F24" s="8"/>
      <c r="G24" s="8"/>
      <c r="H24" s="20" t="s">
        <v>30</v>
      </c>
      <c r="I24" s="8"/>
      <c r="J24" s="8"/>
      <c r="K24" s="8"/>
      <c r="L24" s="125">
        <f>SUM(L19:N23)</f>
        <v>0</v>
      </c>
      <c r="M24" s="126"/>
      <c r="N24" s="126"/>
      <c r="O24" s="127"/>
    </row>
    <row r="25" spans="1:15" ht="12.75">
      <c r="A25" s="122" t="s">
        <v>31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4"/>
    </row>
    <row r="26" spans="1:15" ht="18.75" customHeight="1">
      <c r="A26" s="18" t="s">
        <v>20</v>
      </c>
      <c r="B26" s="9" t="s">
        <v>32</v>
      </c>
      <c r="C26" s="9"/>
      <c r="D26" s="9"/>
      <c r="E26" s="9"/>
      <c r="F26" s="9"/>
      <c r="G26" s="9"/>
      <c r="H26" s="9"/>
      <c r="I26" s="9"/>
      <c r="J26" s="9"/>
      <c r="K26" s="9"/>
      <c r="L26" s="97"/>
      <c r="M26" s="98"/>
      <c r="N26" s="98"/>
      <c r="O26" s="94"/>
    </row>
    <row r="27" spans="1:15" ht="18.75" customHeight="1">
      <c r="A27" s="18" t="s">
        <v>21</v>
      </c>
      <c r="B27" s="9" t="s">
        <v>39</v>
      </c>
      <c r="C27" s="9"/>
      <c r="D27" s="9"/>
      <c r="E27" s="9"/>
      <c r="F27" s="9"/>
      <c r="G27" s="9"/>
      <c r="H27" s="9"/>
      <c r="I27" s="9"/>
      <c r="J27" s="9"/>
      <c r="K27" s="9"/>
      <c r="L27" s="119"/>
      <c r="M27" s="120"/>
      <c r="N27" s="120"/>
      <c r="O27" s="121"/>
    </row>
    <row r="28" spans="1:15" ht="18.75" customHeight="1">
      <c r="A28" s="18" t="s">
        <v>23</v>
      </c>
      <c r="B28" s="9" t="s">
        <v>37</v>
      </c>
      <c r="C28" s="9"/>
      <c r="D28" s="9"/>
      <c r="E28" s="9"/>
      <c r="F28" s="9"/>
      <c r="G28" s="9"/>
      <c r="H28" s="9"/>
      <c r="I28" s="9"/>
      <c r="J28" s="9"/>
      <c r="K28" s="9"/>
      <c r="L28" s="130"/>
      <c r="M28" s="131"/>
      <c r="N28" s="131"/>
      <c r="O28" s="132"/>
    </row>
    <row r="29" spans="1:15" ht="18.75" customHeight="1">
      <c r="A29" s="18" t="s">
        <v>25</v>
      </c>
      <c r="B29" s="9" t="s">
        <v>33</v>
      </c>
      <c r="C29" s="9"/>
      <c r="D29" s="9"/>
      <c r="E29" s="9"/>
      <c r="F29" s="9"/>
      <c r="G29" s="9"/>
      <c r="H29" s="9"/>
      <c r="I29" s="9"/>
      <c r="J29" s="9"/>
      <c r="K29" s="9"/>
      <c r="L29" s="129">
        <f>SUM(L26:N27)*L28</f>
        <v>0</v>
      </c>
      <c r="M29" s="95"/>
      <c r="N29" s="95"/>
      <c r="O29" s="96"/>
    </row>
    <row r="30" spans="1:15" ht="18.75" customHeight="1">
      <c r="A30" s="18" t="s">
        <v>27</v>
      </c>
      <c r="B30" s="9" t="s">
        <v>38</v>
      </c>
      <c r="C30" s="9"/>
      <c r="D30" s="9"/>
      <c r="E30" s="9"/>
      <c r="F30" s="9"/>
      <c r="G30" s="9"/>
      <c r="H30" s="9"/>
      <c r="I30" s="9"/>
      <c r="J30" s="9"/>
      <c r="K30" s="9"/>
      <c r="L30" s="129">
        <f>SUM(L21)</f>
        <v>0</v>
      </c>
      <c r="M30" s="95"/>
      <c r="N30" s="95"/>
      <c r="O30" s="96"/>
    </row>
    <row r="31" spans="1:15" ht="18.75" customHeight="1">
      <c r="A31" s="18" t="s">
        <v>34</v>
      </c>
      <c r="B31" s="9" t="s">
        <v>49</v>
      </c>
      <c r="C31" s="9"/>
      <c r="D31" s="9"/>
      <c r="E31" s="9"/>
      <c r="F31" s="9"/>
      <c r="G31" s="9"/>
      <c r="H31" s="9"/>
      <c r="I31" s="9"/>
      <c r="J31" s="9"/>
      <c r="K31" s="9"/>
      <c r="L31" s="129">
        <f>SUM(L29:N30)</f>
        <v>0</v>
      </c>
      <c r="M31" s="95"/>
      <c r="N31" s="95"/>
      <c r="O31" s="96"/>
    </row>
    <row r="32" spans="1:15" ht="18.75" customHeight="1">
      <c r="A32" s="18" t="s">
        <v>35</v>
      </c>
      <c r="B32" s="9" t="s">
        <v>36</v>
      </c>
      <c r="C32" s="9"/>
      <c r="D32" s="9"/>
      <c r="E32" s="9"/>
      <c r="F32" s="9"/>
      <c r="G32" s="9"/>
      <c r="H32" s="9"/>
      <c r="I32" s="9"/>
      <c r="J32" s="9"/>
      <c r="K32" s="9"/>
      <c r="L32" s="116"/>
      <c r="M32" s="117"/>
      <c r="N32" s="117"/>
      <c r="O32" s="118"/>
    </row>
    <row r="33" spans="1:15" ht="18.75" customHeight="1">
      <c r="A33" s="18" t="s">
        <v>41</v>
      </c>
      <c r="B33" s="9" t="s">
        <v>42</v>
      </c>
      <c r="C33" s="9"/>
      <c r="D33" s="9"/>
      <c r="E33" s="9"/>
      <c r="F33" s="9"/>
      <c r="G33" s="9"/>
      <c r="H33" s="9"/>
      <c r="I33" s="9"/>
      <c r="J33" s="9"/>
      <c r="K33" s="9"/>
      <c r="L33" s="116"/>
      <c r="M33" s="117"/>
      <c r="N33" s="117"/>
      <c r="O33" s="118"/>
    </row>
    <row r="34" spans="1:15" ht="18.75" customHeight="1">
      <c r="A34" s="19"/>
      <c r="B34" s="8"/>
      <c r="C34" s="8"/>
      <c r="D34" s="8"/>
      <c r="E34" s="8"/>
      <c r="F34" s="8"/>
      <c r="G34" s="8"/>
      <c r="H34" s="20" t="s">
        <v>43</v>
      </c>
      <c r="I34" s="8"/>
      <c r="J34" s="8"/>
      <c r="K34" s="8"/>
      <c r="L34" s="125">
        <f>SUM(L31:N33)</f>
        <v>0</v>
      </c>
      <c r="M34" s="126"/>
      <c r="N34" s="126"/>
      <c r="O34" s="127"/>
    </row>
    <row r="35" spans="1:15" ht="12.75">
      <c r="A35" s="122" t="s">
        <v>45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4"/>
    </row>
    <row r="36" spans="1:15" ht="18.75" customHeight="1">
      <c r="A36" s="18" t="s">
        <v>20</v>
      </c>
      <c r="B36" s="9" t="s">
        <v>46</v>
      </c>
      <c r="C36" s="9"/>
      <c r="D36" s="9"/>
      <c r="E36" s="9"/>
      <c r="F36" s="9"/>
      <c r="G36" s="9"/>
      <c r="H36" s="9"/>
      <c r="I36" s="9"/>
      <c r="J36" s="9"/>
      <c r="K36" s="9"/>
      <c r="L36" s="119"/>
      <c r="M36" s="120"/>
      <c r="N36" s="120"/>
      <c r="O36" s="121"/>
    </row>
    <row r="37" spans="1:15" ht="18.75" customHeight="1">
      <c r="A37" s="18" t="s">
        <v>21</v>
      </c>
      <c r="B37" s="9" t="s">
        <v>47</v>
      </c>
      <c r="C37" s="9"/>
      <c r="D37" s="9"/>
      <c r="E37" s="9"/>
      <c r="F37" s="9"/>
      <c r="G37" s="9"/>
      <c r="H37" s="9"/>
      <c r="I37" s="9"/>
      <c r="J37" s="9"/>
      <c r="K37" s="9"/>
      <c r="L37" s="119"/>
      <c r="M37" s="120"/>
      <c r="N37" s="120"/>
      <c r="O37" s="121"/>
    </row>
    <row r="38" spans="1:15" ht="18.75" customHeight="1">
      <c r="A38" s="18" t="s">
        <v>23</v>
      </c>
      <c r="B38" s="9" t="s">
        <v>48</v>
      </c>
      <c r="C38" s="9"/>
      <c r="D38" s="9"/>
      <c r="E38" s="9"/>
      <c r="F38" s="9"/>
      <c r="G38" s="9"/>
      <c r="H38" s="9"/>
      <c r="I38" s="9"/>
      <c r="J38" s="9"/>
      <c r="K38" s="9"/>
      <c r="L38" s="129">
        <f>SUM(L36:N37)</f>
        <v>0</v>
      </c>
      <c r="M38" s="95"/>
      <c r="N38" s="95"/>
      <c r="O38" s="96"/>
    </row>
    <row r="39" spans="1:15" ht="18.75" customHeight="1">
      <c r="A39" s="18" t="s">
        <v>25</v>
      </c>
      <c r="B39" s="9" t="s">
        <v>52</v>
      </c>
      <c r="C39" s="9"/>
      <c r="D39" s="9"/>
      <c r="E39" s="9"/>
      <c r="F39" s="9"/>
      <c r="G39" s="9"/>
      <c r="H39" s="21" t="s">
        <v>44</v>
      </c>
      <c r="I39" s="9"/>
      <c r="J39" s="9"/>
      <c r="K39" s="9"/>
      <c r="L39" s="125">
        <f>MIN(L24,L34,L38)</f>
        <v>0</v>
      </c>
      <c r="M39" s="126"/>
      <c r="N39" s="126"/>
      <c r="O39" s="127"/>
    </row>
    <row r="40" spans="1:15" ht="18.75" customHeight="1">
      <c r="A40" s="18" t="s">
        <v>27</v>
      </c>
      <c r="B40" s="9" t="s">
        <v>50</v>
      </c>
      <c r="C40" s="9"/>
      <c r="D40" s="9"/>
      <c r="E40" s="9"/>
      <c r="F40" s="9"/>
      <c r="G40" s="9"/>
      <c r="H40" s="9"/>
      <c r="I40" s="9"/>
      <c r="J40" s="9"/>
      <c r="K40" s="9"/>
      <c r="L40" s="116"/>
      <c r="M40" s="117"/>
      <c r="N40" s="117"/>
      <c r="O40" s="118"/>
    </row>
    <row r="41" spans="1:15" ht="18.75" customHeight="1">
      <c r="A41" s="22" t="s">
        <v>34</v>
      </c>
      <c r="B41" s="8" t="s">
        <v>51</v>
      </c>
      <c r="C41" s="8"/>
      <c r="D41" s="8"/>
      <c r="E41" s="8"/>
      <c r="F41" s="8"/>
      <c r="G41" s="8"/>
      <c r="H41" s="8"/>
      <c r="I41" s="8"/>
      <c r="J41" s="8"/>
      <c r="K41" s="8"/>
      <c r="L41" s="125">
        <f>SUM(L39-L40)</f>
        <v>0</v>
      </c>
      <c r="M41" s="126"/>
      <c r="N41" s="126"/>
      <c r="O41" s="127"/>
    </row>
  </sheetData>
  <mergeCells count="29">
    <mergeCell ref="L6:N6"/>
    <mergeCell ref="L19:O19"/>
    <mergeCell ref="B8:J8"/>
    <mergeCell ref="L8:N8"/>
    <mergeCell ref="L33:O33"/>
    <mergeCell ref="L34:O34"/>
    <mergeCell ref="L23:O23"/>
    <mergeCell ref="L24:O24"/>
    <mergeCell ref="L26:O26"/>
    <mergeCell ref="L27:O27"/>
    <mergeCell ref="L28:O28"/>
    <mergeCell ref="L29:O29"/>
    <mergeCell ref="L30:O30"/>
    <mergeCell ref="L31:O31"/>
    <mergeCell ref="L40:O40"/>
    <mergeCell ref="L41:O41"/>
    <mergeCell ref="H12:I12"/>
    <mergeCell ref="H14:I14"/>
    <mergeCell ref="L37:O37"/>
    <mergeCell ref="L38:O38"/>
    <mergeCell ref="L39:O39"/>
    <mergeCell ref="A35:O35"/>
    <mergeCell ref="L36:O36"/>
    <mergeCell ref="A18:O18"/>
    <mergeCell ref="L32:O32"/>
    <mergeCell ref="L20:O20"/>
    <mergeCell ref="L21:O21"/>
    <mergeCell ref="L22:O22"/>
    <mergeCell ref="A25:O25"/>
  </mergeCells>
  <dataValidations count="1">
    <dataValidation type="whole" allowBlank="1" showInputMessage="1" showErrorMessage="1" sqref="J16">
      <formula1>0</formula1>
      <formula2>12</formula2>
    </dataValidation>
  </dataValidations>
  <printOptions horizontalCentered="1"/>
  <pageMargins left="0.47" right="0.47" top="0.71" bottom="0.48" header="0.33" footer="0.24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33"/>
  <sheetViews>
    <sheetView workbookViewId="0" topLeftCell="D13">
      <selection activeCell="N24" sqref="N24"/>
    </sheetView>
  </sheetViews>
  <sheetFormatPr defaultColWidth="9.140625" defaultRowHeight="12.75"/>
  <cols>
    <col min="1" max="1" width="16.7109375" style="0" customWidth="1"/>
    <col min="2" max="13" width="8.421875" style="0" customWidth="1"/>
    <col min="14" max="14" width="12.8515625" style="0" customWidth="1"/>
  </cols>
  <sheetData>
    <row r="1" spans="1:14" ht="24.75" customHeight="1">
      <c r="A1" s="136" t="s">
        <v>53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 ht="24" customHeight="1">
      <c r="A2" s="43"/>
      <c r="B2" s="44"/>
      <c r="C2" s="44"/>
      <c r="D2" s="44"/>
      <c r="E2" s="42" t="s">
        <v>72</v>
      </c>
      <c r="F2" s="44"/>
      <c r="G2" s="44"/>
      <c r="H2" s="139"/>
      <c r="I2" s="139"/>
      <c r="J2" s="44"/>
      <c r="K2" s="44"/>
      <c r="L2" s="44"/>
      <c r="M2" s="44"/>
      <c r="N2" s="45"/>
    </row>
    <row r="3" spans="1:14" ht="16.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</row>
    <row r="4" spans="1:14" ht="22.5" customHeight="1">
      <c r="A4" s="47" t="s">
        <v>54</v>
      </c>
      <c r="B4" s="46" t="s">
        <v>55</v>
      </c>
      <c r="C4" s="46" t="s">
        <v>56</v>
      </c>
      <c r="D4" s="46" t="s">
        <v>57</v>
      </c>
      <c r="E4" s="46" t="s">
        <v>58</v>
      </c>
      <c r="F4" s="46" t="s">
        <v>59</v>
      </c>
      <c r="G4" s="46" t="s">
        <v>60</v>
      </c>
      <c r="H4" s="46" t="s">
        <v>61</v>
      </c>
      <c r="I4" s="46" t="s">
        <v>62</v>
      </c>
      <c r="J4" s="46" t="s">
        <v>63</v>
      </c>
      <c r="K4" s="46" t="s">
        <v>64</v>
      </c>
      <c r="L4" s="46" t="s">
        <v>65</v>
      </c>
      <c r="M4" s="46" t="s">
        <v>66</v>
      </c>
      <c r="N4" s="50" t="s">
        <v>29</v>
      </c>
    </row>
    <row r="5" spans="1:14" ht="22.5" customHeight="1">
      <c r="A5" s="48" t="s">
        <v>67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6">
        <f>SUM(B5:M5)</f>
        <v>0</v>
      </c>
    </row>
    <row r="6" spans="1:14" ht="22.5" customHeight="1">
      <c r="A6" s="48" t="s">
        <v>68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6">
        <f aca="true" t="shared" si="0" ref="N6:N21">SUM(B6:M6)</f>
        <v>0</v>
      </c>
    </row>
    <row r="7" spans="1:14" ht="22.5" customHeight="1">
      <c r="A7" s="48" t="s">
        <v>69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6">
        <f t="shared" si="0"/>
        <v>0</v>
      </c>
    </row>
    <row r="8" spans="1:14" ht="22.5" customHeight="1">
      <c r="A8" s="48" t="s">
        <v>70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6">
        <f t="shared" si="0"/>
        <v>0</v>
      </c>
    </row>
    <row r="9" spans="1:14" ht="22.5" customHeight="1">
      <c r="A9" s="48" t="s">
        <v>71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6">
        <f t="shared" si="0"/>
        <v>0</v>
      </c>
    </row>
    <row r="10" spans="1:14" ht="22.5" customHeight="1">
      <c r="A10" s="49" t="s">
        <v>73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6">
        <f t="shared" si="0"/>
        <v>0</v>
      </c>
    </row>
    <row r="11" spans="1:14" ht="22.5" customHeight="1">
      <c r="A11" s="49" t="s">
        <v>74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6">
        <f t="shared" si="0"/>
        <v>0</v>
      </c>
    </row>
    <row r="12" spans="1:14" ht="22.5" customHeight="1">
      <c r="A12" s="49" t="s">
        <v>75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6">
        <f t="shared" si="0"/>
        <v>0</v>
      </c>
    </row>
    <row r="13" spans="1:14" ht="22.5" customHeight="1">
      <c r="A13" s="49" t="s">
        <v>76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6">
        <f t="shared" si="0"/>
        <v>0</v>
      </c>
    </row>
    <row r="14" spans="1:14" ht="22.5" customHeight="1">
      <c r="A14" s="49" t="s">
        <v>77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6">
        <f t="shared" si="0"/>
        <v>0</v>
      </c>
    </row>
    <row r="15" spans="1:14" ht="22.5" customHeight="1">
      <c r="A15" s="48" t="s">
        <v>78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6">
        <f t="shared" si="0"/>
        <v>0</v>
      </c>
    </row>
    <row r="16" spans="1:14" ht="22.5" customHeight="1">
      <c r="A16" s="48" t="s">
        <v>79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6">
        <f t="shared" si="0"/>
        <v>0</v>
      </c>
    </row>
    <row r="17" spans="1:14" ht="22.5" customHeight="1">
      <c r="A17" s="48" t="s">
        <v>80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6">
        <f t="shared" si="0"/>
        <v>0</v>
      </c>
    </row>
    <row r="18" spans="1:14" ht="22.5" customHeight="1">
      <c r="A18" s="48" t="s">
        <v>81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6">
        <f t="shared" si="0"/>
        <v>0</v>
      </c>
    </row>
    <row r="19" spans="1:14" ht="22.5" customHeight="1">
      <c r="A19" s="48" t="s">
        <v>82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6">
        <f t="shared" si="0"/>
        <v>0</v>
      </c>
    </row>
    <row r="20" spans="1:14" ht="22.5" customHeight="1">
      <c r="A20" s="48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6">
        <f t="shared" si="0"/>
        <v>0</v>
      </c>
    </row>
    <row r="21" spans="1:14" ht="22.5" customHeight="1">
      <c r="A21" s="48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6">
        <f t="shared" si="0"/>
        <v>0</v>
      </c>
    </row>
    <row r="22" spans="1:14" ht="22.5" customHeight="1">
      <c r="A22" s="49" t="s">
        <v>83</v>
      </c>
      <c r="B22" s="57">
        <f>SUM(B5:B21)</f>
        <v>0</v>
      </c>
      <c r="C22" s="57">
        <f aca="true" t="shared" si="1" ref="C22:M22">SUM(C5:C21)</f>
        <v>0</v>
      </c>
      <c r="D22" s="57">
        <f t="shared" si="1"/>
        <v>0</v>
      </c>
      <c r="E22" s="57">
        <f t="shared" si="1"/>
        <v>0</v>
      </c>
      <c r="F22" s="57">
        <f t="shared" si="1"/>
        <v>0</v>
      </c>
      <c r="G22" s="57">
        <f t="shared" si="1"/>
        <v>0</v>
      </c>
      <c r="H22" s="57">
        <f t="shared" si="1"/>
        <v>0</v>
      </c>
      <c r="I22" s="57">
        <f t="shared" si="1"/>
        <v>0</v>
      </c>
      <c r="J22" s="57">
        <f t="shared" si="1"/>
        <v>0</v>
      </c>
      <c r="K22" s="57">
        <f t="shared" si="1"/>
        <v>0</v>
      </c>
      <c r="L22" s="57">
        <f t="shared" si="1"/>
        <v>0</v>
      </c>
      <c r="M22" s="57">
        <f t="shared" si="1"/>
        <v>0</v>
      </c>
      <c r="N22" s="56">
        <f>SUM(N5:N21)</f>
        <v>0</v>
      </c>
    </row>
    <row r="23" spans="1:14" ht="22.5" customHeight="1">
      <c r="A23" s="58" t="s">
        <v>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51" t="s">
        <v>95</v>
      </c>
      <c r="N23" s="55"/>
    </row>
    <row r="24" spans="1:14" ht="22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51" t="s">
        <v>96</v>
      </c>
      <c r="N24" s="56">
        <f>SUM(N22-N23)</f>
        <v>0</v>
      </c>
    </row>
    <row r="25" spans="1:13" ht="18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8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8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8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8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8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8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8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8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</sheetData>
  <mergeCells count="2">
    <mergeCell ref="A1:N1"/>
    <mergeCell ref="H2:I2"/>
  </mergeCells>
  <printOptions horizontalCentered="1"/>
  <pageMargins left="0.3" right="0.3" top="0.59" bottom="0.41" header="0.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Seventh-day Adventist Church - AKC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Brenda.Johnson</dc:creator>
  <cp:keywords/>
  <dc:description/>
  <cp:lastModifiedBy>Brenda.Johnson</cp:lastModifiedBy>
  <cp:lastPrinted>2008-01-02T20:16:14Z</cp:lastPrinted>
  <dcterms:created xsi:type="dcterms:W3CDTF">2007-12-31T18:44:11Z</dcterms:created>
  <dcterms:modified xsi:type="dcterms:W3CDTF">2008-01-02T20:31:48Z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